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ge.carranza\Desktop\Reporte usuarios IGN\"/>
    </mc:Choice>
  </mc:AlternateContent>
  <bookViews>
    <workbookView xWindow="0" yWindow="0" windowWidth="19200" windowHeight="11490"/>
  </bookViews>
  <sheets>
    <sheet name="Sheet1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1" l="1"/>
  <c r="D120" i="1"/>
  <c r="D119" i="1"/>
  <c r="D118" i="1"/>
  <c r="D117" i="1"/>
  <c r="D115" i="1"/>
  <c r="D114" i="1"/>
  <c r="D113" i="1"/>
  <c r="D112" i="1"/>
  <c r="D110" i="1"/>
  <c r="D109" i="1"/>
</calcChain>
</file>

<file path=xl/sharedStrings.xml><?xml version="1.0" encoding="utf-8"?>
<sst xmlns="http://schemas.openxmlformats.org/spreadsheetml/2006/main" count="194" uniqueCount="141">
  <si>
    <t>Nombre</t>
  </si>
  <si>
    <r>
      <rPr>
        <b/>
        <sz val="14"/>
        <color theme="1"/>
        <rFont val="Calibri"/>
        <family val="2"/>
        <scheme val="minor"/>
      </rPr>
      <t>Etnia</t>
    </r>
    <r>
      <rPr>
        <sz val="11"/>
        <color theme="1"/>
        <rFont val="Calibri"/>
        <family val="2"/>
        <scheme val="minor"/>
      </rPr>
      <t xml:space="preserve"> 1)Maya 2)Xinka 3)Garifuna 4)Otro</t>
    </r>
  </si>
  <si>
    <r>
      <t xml:space="preserve">Sexo    </t>
    </r>
    <r>
      <rPr>
        <sz val="11"/>
        <color theme="1"/>
        <rFont val="Calibri"/>
        <family val="2"/>
        <scheme val="minor"/>
      </rPr>
      <t>1) M           2) F</t>
    </r>
  </si>
  <si>
    <r>
      <rPr>
        <b/>
        <sz val="14"/>
        <color theme="1"/>
        <rFont val="Calibri"/>
        <family val="2"/>
        <scheme val="minor"/>
      </rPr>
      <t xml:space="preserve">Edad       </t>
    </r>
    <r>
      <rPr>
        <sz val="11"/>
        <color theme="1"/>
        <rFont val="Calibri"/>
        <family val="2"/>
        <scheme val="minor"/>
      </rPr>
      <t>1)14-18       2)19-30           3)31-60      4)&lt;60</t>
    </r>
  </si>
  <si>
    <t>Numero telefonico</t>
  </si>
  <si>
    <t>Direccion</t>
  </si>
  <si>
    <t>INGENIERIA Y DESARROLLO DE GENERACION, SOCIEDAD ANONIMA</t>
  </si>
  <si>
    <t>SOFIA RAQUEL GALICIA CUYUN</t>
  </si>
  <si>
    <t>RODRIGO SARTI</t>
  </si>
  <si>
    <t>HUMMINGBIRD, S.A.</t>
  </si>
  <si>
    <t>INVERSIONES ROPACRINI, S.A.</t>
  </si>
  <si>
    <t>LUIS ORTIZ</t>
  </si>
  <si>
    <t>INAGRO ANTIGUA, S.A.</t>
  </si>
  <si>
    <t>FERNANDO NAJERA</t>
  </si>
  <si>
    <t>ALFONZO MURALLES</t>
  </si>
  <si>
    <t>NANCY CHUA</t>
  </si>
  <si>
    <t>AGENCIAS WAY S.A.</t>
  </si>
  <si>
    <t>INVERSIONES INMOBILIARIAS SANTA ELISA, S.A.</t>
  </si>
  <si>
    <t>MARCO ANTONIO PEREZ</t>
  </si>
  <si>
    <t>CLAUDIA MARROQUIN</t>
  </si>
  <si>
    <t>INGENIO MAGDALENA, S.A.</t>
  </si>
  <si>
    <t>FRANCISCO RUIZ SOLANO</t>
  </si>
  <si>
    <t>EMILIO MENDEZ</t>
  </si>
  <si>
    <t>CORPORACION AFINCO, S.A.</t>
  </si>
  <si>
    <t>MIZPA, S.A.</t>
  </si>
  <si>
    <t>SINACO S.A.</t>
  </si>
  <si>
    <t>TELGUA</t>
  </si>
  <si>
    <t>TOPOGRAFIA CHINCHILLA, S.A</t>
  </si>
  <si>
    <t>CARLOS EDUARDO XOQUIC CAY</t>
  </si>
  <si>
    <t>EDGAR VARGAS</t>
  </si>
  <si>
    <t>TIECAC, S,A</t>
  </si>
  <si>
    <t>LUIS SANTOS</t>
  </si>
  <si>
    <t>BYRON JIMENEZ</t>
  </si>
  <si>
    <t>SERGIO DIAZ GONZALEZ</t>
  </si>
  <si>
    <t>ACABADOS Y ESTILOS, S.A.</t>
  </si>
  <si>
    <t>EL SOYATE</t>
  </si>
  <si>
    <t>VICTOR SANDOVAL</t>
  </si>
  <si>
    <t>MANCOMUNIDAD GRAN CIUDAD DEL SUR</t>
  </si>
  <si>
    <t>JOSÉ CANIL PACAJOJ</t>
  </si>
  <si>
    <t>RAUL LOPEZ ESTRADA</t>
  </si>
  <si>
    <t>ROBERTO BOCALETTI</t>
  </si>
  <si>
    <t>KATHERINE BARRIENTOS</t>
  </si>
  <si>
    <t>FRANCISCO LOPEZ</t>
  </si>
  <si>
    <t>RONY ESCOBAR</t>
  </si>
  <si>
    <t>REAL CARIBE, S.A.</t>
  </si>
  <si>
    <t>EL SOYATE, S.A.</t>
  </si>
  <si>
    <t>USAID JHPIEGO/IHNA</t>
  </si>
  <si>
    <t>AROLDO LOPEZ GALINDO</t>
  </si>
  <si>
    <t>DULCE ESPAÑA</t>
  </si>
  <si>
    <t>TOMAS BUCHÁN</t>
  </si>
  <si>
    <t>ROBERTO CERVANTES</t>
  </si>
  <si>
    <t>CONSULTORIAS, INVERSIONES Y PROYECTOS DE GUTAEMALA, S.A</t>
  </si>
  <si>
    <t>ERICK CHACON</t>
  </si>
  <si>
    <t>AGROINDUSTRIAS GANADERAS S.A.</t>
  </si>
  <si>
    <t>ECO-REPROCESOS, S.A</t>
  </si>
  <si>
    <t>DIRECCION GENERAL DEL PATRIMONIO CULTURAL Y NATURAL</t>
  </si>
  <si>
    <t>DESARROLLO INTEGRAL CORPORATIVO S.A.</t>
  </si>
  <si>
    <t>TECNOHIDROS</t>
  </si>
  <si>
    <t>JUAN DOUGLAS VALDEZ URIZAR</t>
  </si>
  <si>
    <t>TRANSPORTE DE ENERGIA ELECTRICA DEL NORTE, S.A.</t>
  </si>
  <si>
    <t>INSTITUTO NACIONAL DE ELECTRIFICACION</t>
  </si>
  <si>
    <t>HIDRAES INGENIEROS CONSULTORES, S.A.</t>
  </si>
  <si>
    <t>ALMA VERONICA ESCOBAR</t>
  </si>
  <si>
    <t>ESTRATEGIAS DIFERENCIADAS, S.A</t>
  </si>
  <si>
    <t>FRANK VILLEGAS</t>
  </si>
  <si>
    <t>SERVICIOS INTERNACIONALES Y MULTIASISTENCIAS, S.A</t>
  </si>
  <si>
    <t>MARIO BERNARDO DAETZ ESCALANTE</t>
  </si>
  <si>
    <t>EPRAHIM CHECHY</t>
  </si>
  <si>
    <t>REGISTRO DE INFORMACION CATASTRAL</t>
  </si>
  <si>
    <t>JUAN SEBASTIÁN CHUB CAAL</t>
  </si>
  <si>
    <t>POTENZ QUIMICA</t>
  </si>
  <si>
    <t>FLORIDALMA DE LA PAZ</t>
  </si>
  <si>
    <t>ROBIN RUIZ</t>
  </si>
  <si>
    <t>MACRO SOPORTE, S.A.</t>
  </si>
  <si>
    <t>SPECTRA PRECISION, S.A.</t>
  </si>
  <si>
    <t>COLEGIO SUIZO AMERICANO, S.A</t>
  </si>
  <si>
    <t>ENTRE MARES DE GUATEMALA, S.A.</t>
  </si>
  <si>
    <t>CONSTRUCCIONES MODERNAS,S.A</t>
  </si>
  <si>
    <t>INSTITUTO DE LA DEFENSA PUBLICA PENAL</t>
  </si>
  <si>
    <t>CARLOS EDUARDO XOQUIC</t>
  </si>
  <si>
    <t>EMBAJADA DE PANAMA</t>
  </si>
  <si>
    <t>TIENDA DE TROPA BRIADA MILITAR MARISCAL ZABALA</t>
  </si>
  <si>
    <t>TIENDA DE TROPA BRIGADA MARISCAL ZABALA</t>
  </si>
  <si>
    <t>Itza‘</t>
  </si>
  <si>
    <t>En situación crítica</t>
  </si>
  <si>
    <t>Xinka</t>
  </si>
  <si>
    <t>Mopan</t>
  </si>
  <si>
    <t>Seriamente en peligro</t>
  </si>
  <si>
    <t>Ch’orti‘</t>
  </si>
  <si>
    <t>11 734</t>
  </si>
  <si>
    <t>En peligro</t>
  </si>
  <si>
    <t>Jakalteco o popti‘</t>
  </si>
  <si>
    <t>34 038</t>
  </si>
  <si>
    <t>Poqomam</t>
  </si>
  <si>
    <t>11 273</t>
  </si>
  <si>
    <t>Sakapulteko</t>
  </si>
  <si>
    <t>Sipakapense</t>
  </si>
  <si>
    <t>Tektiteko</t>
  </si>
  <si>
    <t>Tz’utujil</t>
  </si>
  <si>
    <t>63 237</t>
  </si>
  <si>
    <t>Achi</t>
  </si>
  <si>
    <t>82 640</t>
  </si>
  <si>
    <t>Vulnerable</t>
  </si>
  <si>
    <t>Akateko</t>
  </si>
  <si>
    <t>35 763</t>
  </si>
  <si>
    <t>Awakateko</t>
  </si>
  <si>
    <t>Chuj</t>
  </si>
  <si>
    <t>59 048</t>
  </si>
  <si>
    <t>Garífuna</t>
  </si>
  <si>
    <t>Ixil</t>
  </si>
  <si>
    <t>83 574</t>
  </si>
  <si>
    <t>K’iche‘</t>
  </si>
  <si>
    <t>890 596</t>
  </si>
  <si>
    <t>Kaqchikel</t>
  </si>
  <si>
    <t>444 954</t>
  </si>
  <si>
    <t>Mam</t>
  </si>
  <si>
    <t>477 717</t>
  </si>
  <si>
    <t>Poqomchi‘</t>
  </si>
  <si>
    <t>92 941</t>
  </si>
  <si>
    <t>Q’anjob’al</t>
  </si>
  <si>
    <t>139 830</t>
  </si>
  <si>
    <t>Q’eqchi‘</t>
  </si>
  <si>
    <t>716 101</t>
  </si>
  <si>
    <t>Uspanteko</t>
  </si>
  <si>
    <t>Comunidades Lingüística</t>
  </si>
  <si>
    <r>
      <rPr>
        <b/>
        <sz val="14"/>
        <color theme="1"/>
        <rFont val="Calibri"/>
        <family val="2"/>
        <scheme val="minor"/>
      </rPr>
      <t xml:space="preserve">Comunidad Lingüística </t>
    </r>
    <r>
      <rPr>
        <sz val="11"/>
        <color theme="1"/>
        <rFont val="Calibri"/>
        <family val="2"/>
        <scheme val="minor"/>
      </rPr>
      <t>(ver columna)</t>
    </r>
  </si>
  <si>
    <t>Castellano</t>
  </si>
  <si>
    <t>Masculino</t>
  </si>
  <si>
    <t>Femenino</t>
  </si>
  <si>
    <t>Edad</t>
  </si>
  <si>
    <t>14-18</t>
  </si>
  <si>
    <t>19-30</t>
  </si>
  <si>
    <t>31-60</t>
  </si>
  <si>
    <t>&lt;60</t>
  </si>
  <si>
    <t>Genero</t>
  </si>
  <si>
    <t>Etnia</t>
  </si>
  <si>
    <t>Maya</t>
  </si>
  <si>
    <t>Xinca</t>
  </si>
  <si>
    <t>Garifuna</t>
  </si>
  <si>
    <t>Otro</t>
  </si>
  <si>
    <t>Lengua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</si>
</sst>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5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Genero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Sheet1!$C$109:$C$110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Sheet1!$D$109:$D$110</c:f>
              <c:numCache>
                <c:formatCode>General</c:formatCode>
                <c:ptCount val="2"/>
                <c:pt idx="0">
                  <c:v>89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F-4F2D-BCE2-EAFE6EC0E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Sheet1!$C$112:$C$115</c:f>
              <c:strCache>
                <c:ptCount val="4"/>
                <c:pt idx="0">
                  <c:v>14-18</c:v>
                </c:pt>
                <c:pt idx="1">
                  <c:v>19-30</c:v>
                </c:pt>
                <c:pt idx="2">
                  <c:v>31-60</c:v>
                </c:pt>
                <c:pt idx="3">
                  <c:v>&lt;60</c:v>
                </c:pt>
              </c:strCache>
            </c:strRef>
          </c:cat>
          <c:val>
            <c:numRef>
              <c:f>Sheet1!$D$112:$D$115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95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8-408A-BA19-4455B12EE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Etnia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Sheet1!$C$117:$C$120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Garifuna</c:v>
                </c:pt>
                <c:pt idx="3">
                  <c:v>Otro</c:v>
                </c:pt>
              </c:strCache>
            </c:strRef>
          </c:cat>
          <c:val>
            <c:numRef>
              <c:f>Sheet1!$D$117:$D$120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E-4C05-A6F5-4B0756928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123</xdr:row>
      <xdr:rowOff>152400</xdr:rowOff>
    </xdr:from>
    <xdr:to>
      <xdr:col>2</xdr:col>
      <xdr:colOff>180975</xdr:colOff>
      <xdr:row>138</xdr:row>
      <xdr:rowOff>38100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381000</xdr:colOff>
      <xdr:row>123</xdr:row>
      <xdr:rowOff>161925</xdr:rowOff>
    </xdr:from>
    <xdr:to>
      <xdr:col>7</xdr:col>
      <xdr:colOff>85725</xdr:colOff>
      <xdr:row>138</xdr:row>
      <xdr:rowOff>47625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304800</xdr:colOff>
      <xdr:row>139</xdr:row>
      <xdr:rowOff>133350</xdr:rowOff>
    </xdr:from>
    <xdr:to>
      <xdr:col>2</xdr:col>
      <xdr:colOff>180975</xdr:colOff>
      <xdr:row>154</xdr:row>
      <xdr:rowOff>19050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workbookViewId="0">
      <selection activeCell="F118" sqref="F118"/>
    </sheetView>
  </sheetViews>
  <sheetFormatPr baseColWidth="10" defaultColWidth="9.140625" defaultRowHeight="15" x14ac:dyDescent="0.25"/>
  <cols>
    <col min="1" max="1" width="60.28515625" bestFit="1" customWidth="1"/>
    <col min="2" max="2" width="10.140625" customWidth="1"/>
    <col min="3" max="3" width="13.42578125" customWidth="1"/>
    <col min="4" max="4" width="11.5703125" customWidth="1"/>
    <col min="5" max="5" width="14.28515625" customWidth="1"/>
    <col min="6" max="6" width="11.42578125" customWidth="1"/>
    <col min="7" max="7" width="22.28515625" style="1" customWidth="1"/>
    <col min="10" max="10" width="16.5703125" bestFit="1" customWidth="1"/>
  </cols>
  <sheetData>
    <row r="1" spans="1:10" ht="91.5" customHeight="1" x14ac:dyDescent="0.25">
      <c r="A1" s="4" t="s">
        <v>0</v>
      </c>
      <c r="B1" s="5" t="s">
        <v>2</v>
      </c>
      <c r="C1" s="2" t="s">
        <v>3</v>
      </c>
      <c r="D1" s="2" t="s">
        <v>1</v>
      </c>
      <c r="E1" s="3" t="s">
        <v>125</v>
      </c>
      <c r="F1" s="2" t="s">
        <v>4</v>
      </c>
      <c r="G1" s="1" t="s">
        <v>5</v>
      </c>
      <c r="I1" s="10" t="s">
        <v>124</v>
      </c>
      <c r="J1" s="10"/>
    </row>
    <row r="2" spans="1:10" ht="15" customHeight="1" x14ac:dyDescent="0.25">
      <c r="A2" t="s">
        <v>6</v>
      </c>
      <c r="B2">
        <v>1</v>
      </c>
      <c r="C2">
        <v>3</v>
      </c>
      <c r="D2">
        <v>4</v>
      </c>
      <c r="E2">
        <v>25</v>
      </c>
      <c r="I2">
        <v>1</v>
      </c>
      <c r="J2" t="s">
        <v>83</v>
      </c>
    </row>
    <row r="3" spans="1:10" x14ac:dyDescent="0.25">
      <c r="A3" t="s">
        <v>7</v>
      </c>
      <c r="B3">
        <v>2</v>
      </c>
      <c r="C3">
        <v>3</v>
      </c>
      <c r="D3">
        <v>4</v>
      </c>
      <c r="E3">
        <v>25</v>
      </c>
      <c r="I3">
        <v>2</v>
      </c>
      <c r="J3" t="s">
        <v>85</v>
      </c>
    </row>
    <row r="4" spans="1:10" x14ac:dyDescent="0.25">
      <c r="A4" t="s">
        <v>8</v>
      </c>
      <c r="B4">
        <v>1</v>
      </c>
      <c r="C4">
        <v>3</v>
      </c>
      <c r="D4">
        <v>4</v>
      </c>
      <c r="E4">
        <v>25</v>
      </c>
      <c r="I4">
        <v>3</v>
      </c>
      <c r="J4" t="s">
        <v>86</v>
      </c>
    </row>
    <row r="5" spans="1:10" x14ac:dyDescent="0.25">
      <c r="A5" t="s">
        <v>9</v>
      </c>
      <c r="B5">
        <v>2</v>
      </c>
      <c r="C5">
        <v>3</v>
      </c>
      <c r="D5">
        <v>4</v>
      </c>
      <c r="E5">
        <v>25</v>
      </c>
      <c r="I5">
        <v>4</v>
      </c>
      <c r="J5" t="s">
        <v>88</v>
      </c>
    </row>
    <row r="6" spans="1:10" x14ac:dyDescent="0.25">
      <c r="A6" t="s">
        <v>10</v>
      </c>
      <c r="B6">
        <v>1</v>
      </c>
      <c r="C6">
        <v>3</v>
      </c>
      <c r="D6">
        <v>4</v>
      </c>
      <c r="E6">
        <v>25</v>
      </c>
      <c r="I6">
        <v>5</v>
      </c>
      <c r="J6" t="s">
        <v>91</v>
      </c>
    </row>
    <row r="7" spans="1:10" x14ac:dyDescent="0.25">
      <c r="A7" t="s">
        <v>11</v>
      </c>
      <c r="B7">
        <v>1</v>
      </c>
      <c r="C7">
        <v>3</v>
      </c>
      <c r="D7">
        <v>4</v>
      </c>
      <c r="E7">
        <v>25</v>
      </c>
      <c r="I7">
        <v>6</v>
      </c>
      <c r="J7" t="s">
        <v>93</v>
      </c>
    </row>
    <row r="8" spans="1:10" x14ac:dyDescent="0.25">
      <c r="A8" t="s">
        <v>12</v>
      </c>
      <c r="B8">
        <v>1</v>
      </c>
      <c r="C8">
        <v>3</v>
      </c>
      <c r="D8">
        <v>4</v>
      </c>
      <c r="E8">
        <v>25</v>
      </c>
      <c r="I8">
        <v>7</v>
      </c>
      <c r="J8" t="s">
        <v>95</v>
      </c>
    </row>
    <row r="9" spans="1:10" x14ac:dyDescent="0.25">
      <c r="A9" t="s">
        <v>13</v>
      </c>
      <c r="B9">
        <v>1</v>
      </c>
      <c r="C9">
        <v>3</v>
      </c>
      <c r="D9">
        <v>4</v>
      </c>
      <c r="E9">
        <v>25</v>
      </c>
      <c r="I9">
        <v>8</v>
      </c>
      <c r="J9" t="s">
        <v>96</v>
      </c>
    </row>
    <row r="10" spans="1:10" x14ac:dyDescent="0.25">
      <c r="A10" t="s">
        <v>14</v>
      </c>
      <c r="B10">
        <v>1</v>
      </c>
      <c r="C10">
        <v>2</v>
      </c>
      <c r="D10">
        <v>4</v>
      </c>
      <c r="E10">
        <v>25</v>
      </c>
      <c r="I10">
        <v>9</v>
      </c>
      <c r="J10" t="s">
        <v>97</v>
      </c>
    </row>
    <row r="11" spans="1:10" x14ac:dyDescent="0.25">
      <c r="A11" t="s">
        <v>15</v>
      </c>
      <c r="B11">
        <v>2</v>
      </c>
      <c r="C11">
        <v>3</v>
      </c>
      <c r="D11">
        <v>4</v>
      </c>
      <c r="E11">
        <v>25</v>
      </c>
      <c r="I11">
        <v>10</v>
      </c>
      <c r="J11" t="s">
        <v>98</v>
      </c>
    </row>
    <row r="12" spans="1:10" x14ac:dyDescent="0.25">
      <c r="A12" t="s">
        <v>16</v>
      </c>
      <c r="B12">
        <v>1</v>
      </c>
      <c r="C12">
        <v>2</v>
      </c>
      <c r="D12">
        <v>4</v>
      </c>
      <c r="E12">
        <v>25</v>
      </c>
      <c r="I12">
        <v>11</v>
      </c>
      <c r="J12" t="s">
        <v>100</v>
      </c>
    </row>
    <row r="13" spans="1:10" x14ac:dyDescent="0.25">
      <c r="A13" t="s">
        <v>17</v>
      </c>
      <c r="B13">
        <v>2</v>
      </c>
      <c r="C13">
        <v>3</v>
      </c>
      <c r="D13">
        <v>4</v>
      </c>
      <c r="E13">
        <v>25</v>
      </c>
      <c r="I13">
        <v>12</v>
      </c>
      <c r="J13" t="s">
        <v>103</v>
      </c>
    </row>
    <row r="14" spans="1:10" x14ac:dyDescent="0.25">
      <c r="A14" t="s">
        <v>18</v>
      </c>
      <c r="B14">
        <v>1</v>
      </c>
      <c r="C14">
        <v>3</v>
      </c>
      <c r="D14">
        <v>4</v>
      </c>
      <c r="E14">
        <v>25</v>
      </c>
      <c r="I14">
        <v>13</v>
      </c>
      <c r="J14" t="s">
        <v>105</v>
      </c>
    </row>
    <row r="15" spans="1:10" x14ac:dyDescent="0.25">
      <c r="A15" t="s">
        <v>19</v>
      </c>
      <c r="B15">
        <v>2</v>
      </c>
      <c r="C15">
        <v>3</v>
      </c>
      <c r="D15">
        <v>4</v>
      </c>
      <c r="E15">
        <v>25</v>
      </c>
      <c r="I15">
        <v>14</v>
      </c>
      <c r="J15" t="s">
        <v>106</v>
      </c>
    </row>
    <row r="16" spans="1:10" x14ac:dyDescent="0.25">
      <c r="A16" t="s">
        <v>20</v>
      </c>
      <c r="B16">
        <v>2</v>
      </c>
      <c r="C16">
        <v>3</v>
      </c>
      <c r="D16">
        <v>4</v>
      </c>
      <c r="E16">
        <v>25</v>
      </c>
      <c r="I16">
        <v>15</v>
      </c>
      <c r="J16" t="s">
        <v>108</v>
      </c>
    </row>
    <row r="17" spans="1:10" x14ac:dyDescent="0.25">
      <c r="A17" t="s">
        <v>21</v>
      </c>
      <c r="B17">
        <v>1</v>
      </c>
      <c r="C17">
        <v>3</v>
      </c>
      <c r="D17">
        <v>4</v>
      </c>
      <c r="E17">
        <v>25</v>
      </c>
      <c r="I17">
        <v>16</v>
      </c>
      <c r="J17" t="s">
        <v>109</v>
      </c>
    </row>
    <row r="18" spans="1:10" x14ac:dyDescent="0.25">
      <c r="A18" t="s">
        <v>22</v>
      </c>
      <c r="B18">
        <v>1</v>
      </c>
      <c r="C18">
        <v>3</v>
      </c>
      <c r="D18">
        <v>4</v>
      </c>
      <c r="E18">
        <v>25</v>
      </c>
      <c r="I18">
        <v>17</v>
      </c>
      <c r="J18" t="s">
        <v>111</v>
      </c>
    </row>
    <row r="19" spans="1:10" x14ac:dyDescent="0.25">
      <c r="A19" t="s">
        <v>23</v>
      </c>
      <c r="B19">
        <v>1</v>
      </c>
      <c r="C19">
        <v>3</v>
      </c>
      <c r="D19">
        <v>4</v>
      </c>
      <c r="E19">
        <v>25</v>
      </c>
      <c r="I19">
        <v>18</v>
      </c>
      <c r="J19" t="s">
        <v>113</v>
      </c>
    </row>
    <row r="20" spans="1:10" x14ac:dyDescent="0.25">
      <c r="A20" t="s">
        <v>24</v>
      </c>
      <c r="B20">
        <v>1</v>
      </c>
      <c r="C20">
        <v>3</v>
      </c>
      <c r="D20">
        <v>4</v>
      </c>
      <c r="E20">
        <v>25</v>
      </c>
      <c r="I20">
        <v>19</v>
      </c>
      <c r="J20" t="s">
        <v>115</v>
      </c>
    </row>
    <row r="21" spans="1:10" x14ac:dyDescent="0.25">
      <c r="A21" t="s">
        <v>25</v>
      </c>
      <c r="B21">
        <v>1</v>
      </c>
      <c r="C21">
        <v>3</v>
      </c>
      <c r="D21">
        <v>4</v>
      </c>
      <c r="E21">
        <v>25</v>
      </c>
      <c r="I21">
        <v>20</v>
      </c>
      <c r="J21" t="s">
        <v>117</v>
      </c>
    </row>
    <row r="22" spans="1:10" x14ac:dyDescent="0.25">
      <c r="A22" t="s">
        <v>26</v>
      </c>
      <c r="B22">
        <v>1</v>
      </c>
      <c r="C22">
        <v>2</v>
      </c>
      <c r="D22">
        <v>4</v>
      </c>
      <c r="E22">
        <v>25</v>
      </c>
      <c r="I22">
        <v>21</v>
      </c>
      <c r="J22" t="s">
        <v>119</v>
      </c>
    </row>
    <row r="23" spans="1:10" x14ac:dyDescent="0.25">
      <c r="A23" t="s">
        <v>27</v>
      </c>
      <c r="B23">
        <v>1</v>
      </c>
      <c r="C23">
        <v>3</v>
      </c>
      <c r="D23">
        <v>4</v>
      </c>
      <c r="E23">
        <v>25</v>
      </c>
      <c r="I23">
        <v>22</v>
      </c>
      <c r="J23" t="s">
        <v>121</v>
      </c>
    </row>
    <row r="24" spans="1:10" x14ac:dyDescent="0.25">
      <c r="A24" t="s">
        <v>28</v>
      </c>
      <c r="B24">
        <v>1</v>
      </c>
      <c r="C24">
        <v>3</v>
      </c>
      <c r="D24">
        <v>4</v>
      </c>
      <c r="E24">
        <v>25</v>
      </c>
      <c r="I24">
        <v>23</v>
      </c>
      <c r="J24" t="s">
        <v>123</v>
      </c>
    </row>
    <row r="25" spans="1:10" x14ac:dyDescent="0.25">
      <c r="A25" t="s">
        <v>28</v>
      </c>
      <c r="B25">
        <v>1</v>
      </c>
      <c r="C25">
        <v>3</v>
      </c>
      <c r="D25">
        <v>4</v>
      </c>
      <c r="E25">
        <v>25</v>
      </c>
      <c r="I25">
        <v>24</v>
      </c>
      <c r="J25" t="s">
        <v>85</v>
      </c>
    </row>
    <row r="26" spans="1:10" x14ac:dyDescent="0.25">
      <c r="A26" t="s">
        <v>29</v>
      </c>
      <c r="B26">
        <v>1</v>
      </c>
      <c r="C26">
        <v>3</v>
      </c>
      <c r="D26">
        <v>4</v>
      </c>
      <c r="E26">
        <v>25</v>
      </c>
      <c r="I26">
        <v>25</v>
      </c>
      <c r="J26" t="s">
        <v>126</v>
      </c>
    </row>
    <row r="27" spans="1:10" x14ac:dyDescent="0.25">
      <c r="A27" t="s">
        <v>30</v>
      </c>
      <c r="B27">
        <v>1</v>
      </c>
      <c r="C27">
        <v>3</v>
      </c>
      <c r="D27">
        <v>4</v>
      </c>
      <c r="E27">
        <v>25</v>
      </c>
    </row>
    <row r="28" spans="1:10" x14ac:dyDescent="0.25">
      <c r="A28" t="s">
        <v>31</v>
      </c>
      <c r="B28">
        <v>1</v>
      </c>
      <c r="C28">
        <v>3</v>
      </c>
      <c r="D28">
        <v>4</v>
      </c>
      <c r="E28">
        <v>25</v>
      </c>
    </row>
    <row r="29" spans="1:10" x14ac:dyDescent="0.25">
      <c r="A29" t="s">
        <v>27</v>
      </c>
      <c r="B29">
        <v>1</v>
      </c>
      <c r="C29">
        <v>3</v>
      </c>
      <c r="D29">
        <v>4</v>
      </c>
      <c r="E29">
        <v>25</v>
      </c>
    </row>
    <row r="30" spans="1:10" x14ac:dyDescent="0.25">
      <c r="A30" t="s">
        <v>27</v>
      </c>
      <c r="B30">
        <v>1</v>
      </c>
      <c r="C30">
        <v>2</v>
      </c>
      <c r="D30">
        <v>4</v>
      </c>
      <c r="E30">
        <v>25</v>
      </c>
    </row>
    <row r="31" spans="1:10" x14ac:dyDescent="0.25">
      <c r="A31" t="s">
        <v>32</v>
      </c>
      <c r="B31">
        <v>1</v>
      </c>
      <c r="C31">
        <v>3</v>
      </c>
      <c r="D31">
        <v>4</v>
      </c>
      <c r="E31">
        <v>25</v>
      </c>
    </row>
    <row r="32" spans="1:10" x14ac:dyDescent="0.25">
      <c r="A32" t="s">
        <v>33</v>
      </c>
      <c r="B32">
        <v>1</v>
      </c>
      <c r="C32">
        <v>3</v>
      </c>
      <c r="D32">
        <v>4</v>
      </c>
      <c r="E32">
        <v>25</v>
      </c>
    </row>
    <row r="33" spans="1:5" x14ac:dyDescent="0.25">
      <c r="A33" t="s">
        <v>16</v>
      </c>
      <c r="B33">
        <v>1</v>
      </c>
      <c r="C33">
        <v>3</v>
      </c>
      <c r="D33">
        <v>4</v>
      </c>
      <c r="E33">
        <v>25</v>
      </c>
    </row>
    <row r="34" spans="1:5" x14ac:dyDescent="0.25">
      <c r="A34" t="s">
        <v>34</v>
      </c>
      <c r="B34">
        <v>2</v>
      </c>
      <c r="C34">
        <v>3</v>
      </c>
      <c r="D34">
        <v>4</v>
      </c>
      <c r="E34">
        <v>25</v>
      </c>
    </row>
    <row r="35" spans="1:5" x14ac:dyDescent="0.25">
      <c r="A35" t="s">
        <v>20</v>
      </c>
      <c r="B35">
        <v>1</v>
      </c>
      <c r="C35">
        <v>3</v>
      </c>
      <c r="D35">
        <v>4</v>
      </c>
      <c r="E35">
        <v>25</v>
      </c>
    </row>
    <row r="36" spans="1:5" x14ac:dyDescent="0.25">
      <c r="A36" t="s">
        <v>35</v>
      </c>
      <c r="B36">
        <v>1</v>
      </c>
      <c r="C36">
        <v>4</v>
      </c>
      <c r="D36">
        <v>4</v>
      </c>
      <c r="E36">
        <v>25</v>
      </c>
    </row>
    <row r="37" spans="1:5" x14ac:dyDescent="0.25">
      <c r="A37" t="s">
        <v>35</v>
      </c>
      <c r="B37">
        <v>1</v>
      </c>
      <c r="C37">
        <v>3</v>
      </c>
      <c r="D37">
        <v>4</v>
      </c>
      <c r="E37">
        <v>25</v>
      </c>
    </row>
    <row r="38" spans="1:5" x14ac:dyDescent="0.25">
      <c r="A38" t="s">
        <v>36</v>
      </c>
      <c r="B38">
        <v>1</v>
      </c>
      <c r="C38">
        <v>3</v>
      </c>
      <c r="D38">
        <v>4</v>
      </c>
      <c r="E38">
        <v>25</v>
      </c>
    </row>
    <row r="39" spans="1:5" x14ac:dyDescent="0.25">
      <c r="A39" t="s">
        <v>37</v>
      </c>
      <c r="B39">
        <v>1</v>
      </c>
      <c r="C39">
        <v>3</v>
      </c>
      <c r="D39">
        <v>4</v>
      </c>
      <c r="E39">
        <v>25</v>
      </c>
    </row>
    <row r="40" spans="1:5" x14ac:dyDescent="0.25">
      <c r="A40" t="s">
        <v>38</v>
      </c>
      <c r="B40">
        <v>1</v>
      </c>
      <c r="C40">
        <v>3</v>
      </c>
      <c r="D40">
        <v>4</v>
      </c>
      <c r="E40">
        <v>25</v>
      </c>
    </row>
    <row r="41" spans="1:5" x14ac:dyDescent="0.25">
      <c r="A41" t="s">
        <v>39</v>
      </c>
      <c r="B41">
        <v>1</v>
      </c>
      <c r="C41">
        <v>2</v>
      </c>
      <c r="D41">
        <v>4</v>
      </c>
      <c r="E41">
        <v>25</v>
      </c>
    </row>
    <row r="42" spans="1:5" x14ac:dyDescent="0.25">
      <c r="A42" t="s">
        <v>40</v>
      </c>
      <c r="B42">
        <v>1</v>
      </c>
      <c r="C42">
        <v>4</v>
      </c>
      <c r="D42">
        <v>4</v>
      </c>
      <c r="E42">
        <v>25</v>
      </c>
    </row>
    <row r="43" spans="1:5" x14ac:dyDescent="0.25">
      <c r="A43" t="s">
        <v>41</v>
      </c>
      <c r="B43">
        <v>2</v>
      </c>
      <c r="C43">
        <v>3</v>
      </c>
      <c r="D43">
        <v>4</v>
      </c>
      <c r="E43">
        <v>25</v>
      </c>
    </row>
    <row r="44" spans="1:5" x14ac:dyDescent="0.25">
      <c r="A44" t="s">
        <v>42</v>
      </c>
      <c r="B44">
        <v>1</v>
      </c>
      <c r="C44">
        <v>3</v>
      </c>
      <c r="D44">
        <v>4</v>
      </c>
      <c r="E44">
        <v>25</v>
      </c>
    </row>
    <row r="45" spans="1:5" x14ac:dyDescent="0.25">
      <c r="A45" t="s">
        <v>43</v>
      </c>
      <c r="B45">
        <v>1</v>
      </c>
      <c r="C45">
        <v>3</v>
      </c>
      <c r="D45">
        <v>4</v>
      </c>
      <c r="E45">
        <v>25</v>
      </c>
    </row>
    <row r="46" spans="1:5" x14ac:dyDescent="0.25">
      <c r="A46" t="s">
        <v>44</v>
      </c>
      <c r="B46">
        <v>1</v>
      </c>
      <c r="C46">
        <v>3</v>
      </c>
      <c r="D46">
        <v>4</v>
      </c>
      <c r="E46">
        <v>25</v>
      </c>
    </row>
    <row r="47" spans="1:5" x14ac:dyDescent="0.25">
      <c r="A47" t="s">
        <v>45</v>
      </c>
      <c r="B47">
        <v>1</v>
      </c>
      <c r="C47">
        <v>3</v>
      </c>
      <c r="D47">
        <v>4</v>
      </c>
      <c r="E47">
        <v>25</v>
      </c>
    </row>
    <row r="48" spans="1:5" x14ac:dyDescent="0.25">
      <c r="A48" t="s">
        <v>46</v>
      </c>
      <c r="B48">
        <v>1</v>
      </c>
      <c r="C48">
        <v>3</v>
      </c>
      <c r="D48">
        <v>4</v>
      </c>
      <c r="E48">
        <v>25</v>
      </c>
    </row>
    <row r="49" spans="1:5" x14ac:dyDescent="0.25">
      <c r="A49" t="s">
        <v>27</v>
      </c>
      <c r="B49">
        <v>1</v>
      </c>
      <c r="C49">
        <v>3</v>
      </c>
      <c r="D49">
        <v>4</v>
      </c>
      <c r="E49">
        <v>25</v>
      </c>
    </row>
    <row r="50" spans="1:5" x14ac:dyDescent="0.25">
      <c r="A50" t="s">
        <v>47</v>
      </c>
      <c r="B50">
        <v>1</v>
      </c>
      <c r="C50">
        <v>2</v>
      </c>
      <c r="D50">
        <v>4</v>
      </c>
      <c r="E50">
        <v>25</v>
      </c>
    </row>
    <row r="51" spans="1:5" x14ac:dyDescent="0.25">
      <c r="A51" t="s">
        <v>47</v>
      </c>
      <c r="B51">
        <v>1</v>
      </c>
      <c r="C51">
        <v>3</v>
      </c>
      <c r="D51">
        <v>4</v>
      </c>
      <c r="E51">
        <v>25</v>
      </c>
    </row>
    <row r="52" spans="1:5" x14ac:dyDescent="0.25">
      <c r="A52" t="s">
        <v>28</v>
      </c>
      <c r="B52">
        <v>1</v>
      </c>
      <c r="C52">
        <v>3</v>
      </c>
      <c r="D52">
        <v>4</v>
      </c>
      <c r="E52">
        <v>25</v>
      </c>
    </row>
    <row r="53" spans="1:5" x14ac:dyDescent="0.25">
      <c r="A53" t="s">
        <v>48</v>
      </c>
      <c r="B53">
        <v>2</v>
      </c>
      <c r="C53">
        <v>3</v>
      </c>
      <c r="D53">
        <v>4</v>
      </c>
      <c r="E53">
        <v>25</v>
      </c>
    </row>
    <row r="54" spans="1:5" x14ac:dyDescent="0.25">
      <c r="A54" t="s">
        <v>49</v>
      </c>
      <c r="B54">
        <v>1</v>
      </c>
      <c r="C54">
        <v>3</v>
      </c>
      <c r="D54">
        <v>4</v>
      </c>
      <c r="E54">
        <v>25</v>
      </c>
    </row>
    <row r="55" spans="1:5" x14ac:dyDescent="0.25">
      <c r="A55" t="s">
        <v>50</v>
      </c>
      <c r="B55">
        <v>1</v>
      </c>
      <c r="C55">
        <v>4</v>
      </c>
      <c r="D55">
        <v>4</v>
      </c>
      <c r="E55">
        <v>25</v>
      </c>
    </row>
    <row r="56" spans="1:5" x14ac:dyDescent="0.25">
      <c r="A56" t="s">
        <v>33</v>
      </c>
      <c r="B56">
        <v>1</v>
      </c>
      <c r="C56">
        <v>3</v>
      </c>
      <c r="D56">
        <v>4</v>
      </c>
      <c r="E56">
        <v>25</v>
      </c>
    </row>
    <row r="57" spans="1:5" x14ac:dyDescent="0.25">
      <c r="A57" t="s">
        <v>51</v>
      </c>
      <c r="B57">
        <v>1</v>
      </c>
      <c r="C57">
        <v>3</v>
      </c>
      <c r="D57">
        <v>4</v>
      </c>
      <c r="E57">
        <v>25</v>
      </c>
    </row>
    <row r="58" spans="1:5" x14ac:dyDescent="0.25">
      <c r="A58" t="s">
        <v>52</v>
      </c>
      <c r="B58">
        <v>1</v>
      </c>
      <c r="C58">
        <v>3</v>
      </c>
      <c r="D58">
        <v>4</v>
      </c>
      <c r="E58">
        <v>25</v>
      </c>
    </row>
    <row r="59" spans="1:5" x14ac:dyDescent="0.25">
      <c r="A59" t="s">
        <v>27</v>
      </c>
      <c r="B59">
        <v>1</v>
      </c>
      <c r="C59">
        <v>3</v>
      </c>
      <c r="D59">
        <v>4</v>
      </c>
      <c r="E59">
        <v>25</v>
      </c>
    </row>
    <row r="60" spans="1:5" x14ac:dyDescent="0.25">
      <c r="A60" t="s">
        <v>27</v>
      </c>
      <c r="B60">
        <v>1</v>
      </c>
      <c r="C60">
        <v>3</v>
      </c>
      <c r="D60">
        <v>4</v>
      </c>
      <c r="E60">
        <v>25</v>
      </c>
    </row>
    <row r="61" spans="1:5" x14ac:dyDescent="0.25">
      <c r="A61" t="s">
        <v>28</v>
      </c>
      <c r="B61">
        <v>1</v>
      </c>
      <c r="C61">
        <v>3</v>
      </c>
      <c r="D61">
        <v>4</v>
      </c>
      <c r="E61">
        <v>25</v>
      </c>
    </row>
    <row r="62" spans="1:5" x14ac:dyDescent="0.25">
      <c r="A62" t="s">
        <v>49</v>
      </c>
      <c r="B62">
        <v>1</v>
      </c>
      <c r="C62">
        <v>3</v>
      </c>
      <c r="D62">
        <v>4</v>
      </c>
      <c r="E62">
        <v>25</v>
      </c>
    </row>
    <row r="63" spans="1:5" x14ac:dyDescent="0.25">
      <c r="A63" t="s">
        <v>53</v>
      </c>
      <c r="B63">
        <v>1</v>
      </c>
      <c r="C63">
        <v>3</v>
      </c>
      <c r="D63">
        <v>4</v>
      </c>
      <c r="E63">
        <v>25</v>
      </c>
    </row>
    <row r="64" spans="1:5" x14ac:dyDescent="0.25">
      <c r="A64" t="s">
        <v>54</v>
      </c>
      <c r="B64">
        <v>1</v>
      </c>
      <c r="C64">
        <v>3</v>
      </c>
      <c r="D64">
        <v>4</v>
      </c>
      <c r="E64">
        <v>25</v>
      </c>
    </row>
    <row r="65" spans="1:5" x14ac:dyDescent="0.25">
      <c r="A65" t="s">
        <v>55</v>
      </c>
      <c r="B65">
        <v>2</v>
      </c>
      <c r="C65">
        <v>3</v>
      </c>
      <c r="D65">
        <v>4</v>
      </c>
      <c r="E65">
        <v>25</v>
      </c>
    </row>
    <row r="66" spans="1:5" x14ac:dyDescent="0.25">
      <c r="A66" t="s">
        <v>49</v>
      </c>
      <c r="B66">
        <v>1</v>
      </c>
      <c r="C66">
        <v>3</v>
      </c>
      <c r="D66">
        <v>4</v>
      </c>
      <c r="E66">
        <v>25</v>
      </c>
    </row>
    <row r="67" spans="1:5" x14ac:dyDescent="0.25">
      <c r="A67" t="s">
        <v>56</v>
      </c>
      <c r="B67">
        <v>1</v>
      </c>
      <c r="C67">
        <v>3</v>
      </c>
      <c r="D67">
        <v>4</v>
      </c>
      <c r="E67">
        <v>25</v>
      </c>
    </row>
    <row r="68" spans="1:5" x14ac:dyDescent="0.25">
      <c r="A68" t="s">
        <v>27</v>
      </c>
      <c r="B68">
        <v>1</v>
      </c>
      <c r="C68">
        <v>4</v>
      </c>
      <c r="D68">
        <v>4</v>
      </c>
      <c r="E68">
        <v>25</v>
      </c>
    </row>
    <row r="69" spans="1:5" x14ac:dyDescent="0.25">
      <c r="A69" t="s">
        <v>57</v>
      </c>
      <c r="B69">
        <v>1</v>
      </c>
      <c r="C69">
        <v>3</v>
      </c>
      <c r="D69">
        <v>4</v>
      </c>
      <c r="E69">
        <v>25</v>
      </c>
    </row>
    <row r="70" spans="1:5" x14ac:dyDescent="0.25">
      <c r="A70" t="s">
        <v>58</v>
      </c>
      <c r="B70">
        <v>1</v>
      </c>
      <c r="C70">
        <v>3</v>
      </c>
      <c r="D70">
        <v>4</v>
      </c>
      <c r="E70">
        <v>25</v>
      </c>
    </row>
    <row r="71" spans="1:5" x14ac:dyDescent="0.25">
      <c r="A71" t="s">
        <v>49</v>
      </c>
      <c r="B71">
        <v>1</v>
      </c>
      <c r="C71">
        <v>3</v>
      </c>
      <c r="D71">
        <v>4</v>
      </c>
      <c r="E71">
        <v>25</v>
      </c>
    </row>
    <row r="72" spans="1:5" x14ac:dyDescent="0.25">
      <c r="A72" t="s">
        <v>49</v>
      </c>
      <c r="B72">
        <v>1</v>
      </c>
      <c r="C72">
        <v>3</v>
      </c>
      <c r="D72">
        <v>4</v>
      </c>
      <c r="E72">
        <v>25</v>
      </c>
    </row>
    <row r="73" spans="1:5" x14ac:dyDescent="0.25">
      <c r="A73" t="s">
        <v>59</v>
      </c>
      <c r="B73">
        <v>1</v>
      </c>
      <c r="C73">
        <v>3</v>
      </c>
      <c r="D73">
        <v>4</v>
      </c>
      <c r="E73">
        <v>25</v>
      </c>
    </row>
    <row r="74" spans="1:5" x14ac:dyDescent="0.25">
      <c r="A74" t="s">
        <v>60</v>
      </c>
      <c r="B74">
        <v>1</v>
      </c>
      <c r="C74">
        <v>3</v>
      </c>
      <c r="D74">
        <v>4</v>
      </c>
      <c r="E74">
        <v>25</v>
      </c>
    </row>
    <row r="75" spans="1:5" x14ac:dyDescent="0.25">
      <c r="A75" t="s">
        <v>61</v>
      </c>
      <c r="B75">
        <v>1</v>
      </c>
      <c r="C75">
        <v>3</v>
      </c>
      <c r="D75">
        <v>4</v>
      </c>
      <c r="E75">
        <v>25</v>
      </c>
    </row>
    <row r="76" spans="1:5" x14ac:dyDescent="0.25">
      <c r="A76" t="s">
        <v>62</v>
      </c>
      <c r="B76">
        <v>2</v>
      </c>
      <c r="C76">
        <v>3</v>
      </c>
      <c r="D76">
        <v>4</v>
      </c>
      <c r="E76">
        <v>25</v>
      </c>
    </row>
    <row r="77" spans="1:5" x14ac:dyDescent="0.25">
      <c r="A77" t="s">
        <v>63</v>
      </c>
      <c r="B77">
        <v>1</v>
      </c>
      <c r="C77">
        <v>3</v>
      </c>
      <c r="D77">
        <v>4</v>
      </c>
      <c r="E77">
        <v>25</v>
      </c>
    </row>
    <row r="78" spans="1:5" x14ac:dyDescent="0.25">
      <c r="A78" t="s">
        <v>64</v>
      </c>
      <c r="B78">
        <v>1</v>
      </c>
      <c r="C78">
        <v>3</v>
      </c>
      <c r="D78">
        <v>4</v>
      </c>
      <c r="E78">
        <v>25</v>
      </c>
    </row>
    <row r="79" spans="1:5" x14ac:dyDescent="0.25">
      <c r="A79" t="s">
        <v>65</v>
      </c>
      <c r="B79">
        <v>1</v>
      </c>
      <c r="C79">
        <v>3</v>
      </c>
      <c r="D79">
        <v>4</v>
      </c>
      <c r="E79">
        <v>25</v>
      </c>
    </row>
    <row r="80" spans="1:5" x14ac:dyDescent="0.25">
      <c r="A80" t="s">
        <v>65</v>
      </c>
      <c r="B80">
        <v>1</v>
      </c>
      <c r="C80">
        <v>3</v>
      </c>
      <c r="D80">
        <v>4</v>
      </c>
      <c r="E80">
        <v>25</v>
      </c>
    </row>
    <row r="81" spans="1:5" x14ac:dyDescent="0.25">
      <c r="A81" t="s">
        <v>66</v>
      </c>
      <c r="B81">
        <v>1</v>
      </c>
      <c r="C81">
        <v>3</v>
      </c>
      <c r="D81">
        <v>4</v>
      </c>
      <c r="E81">
        <v>25</v>
      </c>
    </row>
    <row r="82" spans="1:5" x14ac:dyDescent="0.25">
      <c r="A82" t="s">
        <v>67</v>
      </c>
      <c r="B82">
        <v>1</v>
      </c>
      <c r="C82">
        <v>3</v>
      </c>
      <c r="D82">
        <v>4</v>
      </c>
      <c r="E82">
        <v>25</v>
      </c>
    </row>
    <row r="83" spans="1:5" x14ac:dyDescent="0.25">
      <c r="A83" t="s">
        <v>39</v>
      </c>
      <c r="B83">
        <v>1</v>
      </c>
      <c r="C83">
        <v>3</v>
      </c>
      <c r="D83">
        <v>4</v>
      </c>
      <c r="E83">
        <v>25</v>
      </c>
    </row>
    <row r="84" spans="1:5" x14ac:dyDescent="0.25">
      <c r="A84" t="s">
        <v>68</v>
      </c>
      <c r="B84">
        <v>1</v>
      </c>
      <c r="C84">
        <v>3</v>
      </c>
      <c r="D84">
        <v>4</v>
      </c>
      <c r="E84">
        <v>25</v>
      </c>
    </row>
    <row r="85" spans="1:5" x14ac:dyDescent="0.25">
      <c r="A85" t="s">
        <v>69</v>
      </c>
      <c r="B85">
        <v>1</v>
      </c>
      <c r="C85">
        <v>3</v>
      </c>
      <c r="D85">
        <v>4</v>
      </c>
      <c r="E85">
        <v>25</v>
      </c>
    </row>
    <row r="86" spans="1:5" x14ac:dyDescent="0.25">
      <c r="A86" t="s">
        <v>49</v>
      </c>
      <c r="B86">
        <v>1</v>
      </c>
      <c r="C86">
        <v>3</v>
      </c>
      <c r="D86">
        <v>4</v>
      </c>
      <c r="E86">
        <v>25</v>
      </c>
    </row>
    <row r="87" spans="1:5" x14ac:dyDescent="0.25">
      <c r="A87" t="s">
        <v>70</v>
      </c>
      <c r="B87">
        <v>1</v>
      </c>
      <c r="C87">
        <v>3</v>
      </c>
      <c r="D87">
        <v>4</v>
      </c>
      <c r="E87">
        <v>25</v>
      </c>
    </row>
    <row r="88" spans="1:5" x14ac:dyDescent="0.25">
      <c r="A88" t="s">
        <v>71</v>
      </c>
      <c r="B88">
        <v>2</v>
      </c>
      <c r="C88">
        <v>3</v>
      </c>
      <c r="D88">
        <v>4</v>
      </c>
      <c r="E88">
        <v>25</v>
      </c>
    </row>
    <row r="89" spans="1:5" x14ac:dyDescent="0.25">
      <c r="A89" t="s">
        <v>72</v>
      </c>
      <c r="B89">
        <v>1</v>
      </c>
      <c r="C89">
        <v>3</v>
      </c>
      <c r="D89">
        <v>4</v>
      </c>
      <c r="E89">
        <v>25</v>
      </c>
    </row>
    <row r="90" spans="1:5" x14ac:dyDescent="0.25">
      <c r="A90" t="s">
        <v>73</v>
      </c>
      <c r="B90">
        <v>1</v>
      </c>
      <c r="C90">
        <v>3</v>
      </c>
      <c r="D90">
        <v>4</v>
      </c>
      <c r="E90">
        <v>25</v>
      </c>
    </row>
    <row r="91" spans="1:5" x14ac:dyDescent="0.25">
      <c r="A91" t="s">
        <v>58</v>
      </c>
      <c r="B91">
        <v>1</v>
      </c>
      <c r="C91">
        <v>3</v>
      </c>
      <c r="D91">
        <v>4</v>
      </c>
      <c r="E91">
        <v>25</v>
      </c>
    </row>
    <row r="92" spans="1:5" x14ac:dyDescent="0.25">
      <c r="A92" t="s">
        <v>74</v>
      </c>
      <c r="B92">
        <v>2</v>
      </c>
      <c r="C92">
        <v>3</v>
      </c>
      <c r="D92">
        <v>4</v>
      </c>
      <c r="E92">
        <v>25</v>
      </c>
    </row>
    <row r="93" spans="1:5" x14ac:dyDescent="0.25">
      <c r="A93" t="s">
        <v>74</v>
      </c>
      <c r="B93">
        <v>2</v>
      </c>
      <c r="C93">
        <v>3</v>
      </c>
      <c r="D93">
        <v>4</v>
      </c>
      <c r="E93">
        <v>25</v>
      </c>
    </row>
    <row r="94" spans="1:5" x14ac:dyDescent="0.25">
      <c r="A94" t="s">
        <v>49</v>
      </c>
      <c r="B94">
        <v>1</v>
      </c>
      <c r="C94">
        <v>3</v>
      </c>
      <c r="D94">
        <v>4</v>
      </c>
      <c r="E94">
        <v>25</v>
      </c>
    </row>
    <row r="95" spans="1:5" x14ac:dyDescent="0.25">
      <c r="A95" t="s">
        <v>60</v>
      </c>
      <c r="B95">
        <v>1</v>
      </c>
      <c r="C95">
        <v>3</v>
      </c>
      <c r="D95">
        <v>4</v>
      </c>
      <c r="E95">
        <v>25</v>
      </c>
    </row>
    <row r="96" spans="1:5" x14ac:dyDescent="0.25">
      <c r="A96" t="s">
        <v>75</v>
      </c>
      <c r="B96">
        <v>1</v>
      </c>
      <c r="C96">
        <v>3</v>
      </c>
      <c r="D96">
        <v>4</v>
      </c>
      <c r="E96">
        <v>25</v>
      </c>
    </row>
    <row r="97" spans="1:5" x14ac:dyDescent="0.25">
      <c r="A97" t="s">
        <v>76</v>
      </c>
      <c r="B97">
        <v>2</v>
      </c>
      <c r="C97">
        <v>3</v>
      </c>
      <c r="D97">
        <v>4</v>
      </c>
      <c r="E97">
        <v>25</v>
      </c>
    </row>
    <row r="98" spans="1:5" x14ac:dyDescent="0.25">
      <c r="A98" t="s">
        <v>76</v>
      </c>
      <c r="B98">
        <v>2</v>
      </c>
      <c r="C98">
        <v>3</v>
      </c>
      <c r="D98">
        <v>4</v>
      </c>
      <c r="E98">
        <v>25</v>
      </c>
    </row>
    <row r="99" spans="1:5" x14ac:dyDescent="0.25">
      <c r="A99" t="s">
        <v>77</v>
      </c>
      <c r="B99">
        <v>1</v>
      </c>
      <c r="C99">
        <v>3</v>
      </c>
      <c r="D99">
        <v>4</v>
      </c>
      <c r="E99">
        <v>25</v>
      </c>
    </row>
    <row r="100" spans="1:5" x14ac:dyDescent="0.25">
      <c r="A100" t="s">
        <v>78</v>
      </c>
      <c r="B100">
        <v>1</v>
      </c>
      <c r="C100">
        <v>3</v>
      </c>
      <c r="D100">
        <v>4</v>
      </c>
      <c r="E100">
        <v>25</v>
      </c>
    </row>
    <row r="101" spans="1:5" x14ac:dyDescent="0.25">
      <c r="A101" t="s">
        <v>27</v>
      </c>
      <c r="B101">
        <v>1</v>
      </c>
      <c r="C101">
        <v>3</v>
      </c>
      <c r="D101">
        <v>4</v>
      </c>
      <c r="E101">
        <v>25</v>
      </c>
    </row>
    <row r="102" spans="1:5" x14ac:dyDescent="0.25">
      <c r="A102" t="s">
        <v>79</v>
      </c>
      <c r="B102">
        <v>1</v>
      </c>
      <c r="C102">
        <v>3</v>
      </c>
      <c r="D102">
        <v>4</v>
      </c>
      <c r="E102">
        <v>25</v>
      </c>
    </row>
    <row r="103" spans="1:5" x14ac:dyDescent="0.25">
      <c r="A103" t="s">
        <v>27</v>
      </c>
      <c r="B103">
        <v>1</v>
      </c>
      <c r="C103">
        <v>3</v>
      </c>
      <c r="D103">
        <v>4</v>
      </c>
      <c r="E103">
        <v>25</v>
      </c>
    </row>
    <row r="104" spans="1:5" x14ac:dyDescent="0.25">
      <c r="A104" t="s">
        <v>80</v>
      </c>
      <c r="B104">
        <v>1</v>
      </c>
      <c r="C104">
        <v>3</v>
      </c>
      <c r="D104">
        <v>4</v>
      </c>
      <c r="E104">
        <v>25</v>
      </c>
    </row>
    <row r="105" spans="1:5" x14ac:dyDescent="0.25">
      <c r="A105" t="s">
        <v>81</v>
      </c>
      <c r="B105">
        <v>1</v>
      </c>
      <c r="C105">
        <v>3</v>
      </c>
      <c r="D105">
        <v>4</v>
      </c>
      <c r="E105">
        <v>25</v>
      </c>
    </row>
    <row r="106" spans="1:5" x14ac:dyDescent="0.25">
      <c r="A106" t="s">
        <v>82</v>
      </c>
      <c r="B106">
        <v>1</v>
      </c>
      <c r="C106">
        <v>3</v>
      </c>
      <c r="D106">
        <v>4</v>
      </c>
      <c r="E106">
        <v>25</v>
      </c>
    </row>
    <row r="109" spans="1:5" x14ac:dyDescent="0.25">
      <c r="B109" s="19" t="s">
        <v>134</v>
      </c>
      <c r="C109" t="s">
        <v>127</v>
      </c>
      <c r="D109">
        <f>COUNTIF(B2:B106,1)</f>
        <v>89</v>
      </c>
    </row>
    <row r="110" spans="1:5" x14ac:dyDescent="0.25">
      <c r="B110" s="19"/>
      <c r="C110" t="s">
        <v>128</v>
      </c>
      <c r="D110">
        <f>COUNTIF(B3:B106,2)</f>
        <v>16</v>
      </c>
    </row>
    <row r="112" spans="1:5" x14ac:dyDescent="0.25">
      <c r="B112" s="19" t="s">
        <v>129</v>
      </c>
      <c r="C112" t="s">
        <v>130</v>
      </c>
      <c r="D112">
        <f>COUNTIF(C2:C106,1)</f>
        <v>0</v>
      </c>
    </row>
    <row r="113" spans="2:4" x14ac:dyDescent="0.25">
      <c r="B113" s="19"/>
      <c r="C113" t="s">
        <v>131</v>
      </c>
      <c r="D113">
        <f>COUNTIF(C2:C106,2)</f>
        <v>6</v>
      </c>
    </row>
    <row r="114" spans="2:4" x14ac:dyDescent="0.25">
      <c r="B114" s="19"/>
      <c r="C114" t="s">
        <v>132</v>
      </c>
      <c r="D114">
        <f>COUNTIF(C2:C106,3)</f>
        <v>95</v>
      </c>
    </row>
    <row r="115" spans="2:4" x14ac:dyDescent="0.25">
      <c r="B115" s="19"/>
      <c r="C115" t="s">
        <v>133</v>
      </c>
      <c r="D115">
        <f>COUNTIF(C2:C106,4)</f>
        <v>4</v>
      </c>
    </row>
    <row r="117" spans="2:4" x14ac:dyDescent="0.25">
      <c r="B117" s="19" t="s">
        <v>135</v>
      </c>
      <c r="C117" t="s">
        <v>136</v>
      </c>
      <c r="D117">
        <f>COUNTIF(D2:D106,1)</f>
        <v>0</v>
      </c>
    </row>
    <row r="118" spans="2:4" x14ac:dyDescent="0.25">
      <c r="B118" s="19"/>
      <c r="C118" t="s">
        <v>137</v>
      </c>
      <c r="D118">
        <f>COUNTIF(D2:D106,2)</f>
        <v>0</v>
      </c>
    </row>
    <row r="119" spans="2:4" x14ac:dyDescent="0.25">
      <c r="B119" s="19"/>
      <c r="C119" t="s">
        <v>138</v>
      </c>
      <c r="D119">
        <f>COUNTIF(D2:D106,3)</f>
        <v>0</v>
      </c>
    </row>
    <row r="120" spans="2:4" x14ac:dyDescent="0.25">
      <c r="B120" s="19"/>
      <c r="C120" t="s">
        <v>139</v>
      </c>
      <c r="D120">
        <f>COUNTIF(D2:D106,4)</f>
        <v>105</v>
      </c>
    </row>
    <row r="122" spans="2:4" x14ac:dyDescent="0.25">
      <c r="B122" t="s">
        <v>140</v>
      </c>
      <c r="C122" t="s">
        <v>126</v>
      </c>
      <c r="D122">
        <f>COUNTIF(E2:E106,25)</f>
        <v>105</v>
      </c>
    </row>
  </sheetData>
  <mergeCells count="4">
    <mergeCell ref="I1:J1"/>
    <mergeCell ref="B112:B115"/>
    <mergeCell ref="B109:B110"/>
    <mergeCell ref="B117:B12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25"/>
  <sheetViews>
    <sheetView workbookViewId="0">
      <selection activeCell="C25" sqref="C3:C25"/>
    </sheetView>
  </sheetViews>
  <sheetFormatPr baseColWidth="10" defaultRowHeight="15" x14ac:dyDescent="0.25"/>
  <cols>
    <col min="3" max="3" width="29.5703125" customWidth="1"/>
  </cols>
  <sheetData>
    <row r="3" spans="3:5" ht="20.25" thickBot="1" x14ac:dyDescent="0.3">
      <c r="C3" s="6" t="s">
        <v>83</v>
      </c>
      <c r="D3" s="7">
        <v>1094</v>
      </c>
      <c r="E3" s="11" t="s">
        <v>84</v>
      </c>
    </row>
    <row r="4" spans="3:5" ht="20.25" thickBot="1" x14ac:dyDescent="0.3">
      <c r="C4" s="8" t="s">
        <v>85</v>
      </c>
      <c r="D4" s="9">
        <v>1283</v>
      </c>
      <c r="E4" s="12"/>
    </row>
    <row r="5" spans="3:5" ht="26.25" thickBot="1" x14ac:dyDescent="0.3">
      <c r="C5" s="6" t="s">
        <v>86</v>
      </c>
      <c r="D5" s="7">
        <v>2455</v>
      </c>
      <c r="E5" s="7" t="s">
        <v>87</v>
      </c>
    </row>
    <row r="6" spans="3:5" ht="20.25" thickBot="1" x14ac:dyDescent="0.3">
      <c r="C6" s="8" t="s">
        <v>88</v>
      </c>
      <c r="D6" s="9" t="s">
        <v>89</v>
      </c>
      <c r="E6" s="13" t="s">
        <v>90</v>
      </c>
    </row>
    <row r="7" spans="3:5" ht="20.25" thickBot="1" x14ac:dyDescent="0.3">
      <c r="C7" s="6" t="s">
        <v>91</v>
      </c>
      <c r="D7" s="7" t="s">
        <v>92</v>
      </c>
      <c r="E7" s="14"/>
    </row>
    <row r="8" spans="3:5" ht="20.25" thickBot="1" x14ac:dyDescent="0.3">
      <c r="C8" s="8" t="s">
        <v>93</v>
      </c>
      <c r="D8" s="9" t="s">
        <v>94</v>
      </c>
      <c r="E8" s="14"/>
    </row>
    <row r="9" spans="3:5" ht="20.25" thickBot="1" x14ac:dyDescent="0.3">
      <c r="C9" s="6" t="s">
        <v>95</v>
      </c>
      <c r="D9" s="7">
        <v>6973</v>
      </c>
      <c r="E9" s="14"/>
    </row>
    <row r="10" spans="3:5" ht="20.25" thickBot="1" x14ac:dyDescent="0.3">
      <c r="C10" s="8" t="s">
        <v>96</v>
      </c>
      <c r="D10" s="9">
        <v>5687</v>
      </c>
      <c r="E10" s="14"/>
    </row>
    <row r="11" spans="3:5" ht="20.25" thickBot="1" x14ac:dyDescent="0.3">
      <c r="C11" s="6" t="s">
        <v>97</v>
      </c>
      <c r="D11" s="7">
        <v>1144</v>
      </c>
      <c r="E11" s="14"/>
    </row>
    <row r="12" spans="3:5" ht="20.25" thickBot="1" x14ac:dyDescent="0.3">
      <c r="C12" s="8" t="s">
        <v>98</v>
      </c>
      <c r="D12" s="9" t="s">
        <v>99</v>
      </c>
      <c r="E12" s="15"/>
    </row>
    <row r="13" spans="3:5" ht="20.25" thickBot="1" x14ac:dyDescent="0.3">
      <c r="C13" s="6" t="s">
        <v>100</v>
      </c>
      <c r="D13" s="7" t="s">
        <v>101</v>
      </c>
      <c r="E13" s="16" t="s">
        <v>102</v>
      </c>
    </row>
    <row r="14" spans="3:5" ht="20.25" thickBot="1" x14ac:dyDescent="0.3">
      <c r="C14" s="8" t="s">
        <v>103</v>
      </c>
      <c r="D14" s="9" t="s">
        <v>104</v>
      </c>
      <c r="E14" s="17"/>
    </row>
    <row r="15" spans="3:5" ht="20.25" thickBot="1" x14ac:dyDescent="0.3">
      <c r="C15" s="6" t="s">
        <v>105</v>
      </c>
      <c r="D15" s="7">
        <v>9613</v>
      </c>
      <c r="E15" s="17"/>
    </row>
    <row r="16" spans="3:5" ht="20.25" thickBot="1" x14ac:dyDescent="0.3">
      <c r="C16" s="8" t="s">
        <v>106</v>
      </c>
      <c r="D16" s="9" t="s">
        <v>107</v>
      </c>
      <c r="E16" s="17"/>
    </row>
    <row r="17" spans="3:5" ht="20.25" thickBot="1" x14ac:dyDescent="0.3">
      <c r="C17" s="6" t="s">
        <v>108</v>
      </c>
      <c r="D17" s="7">
        <v>3564</v>
      </c>
      <c r="E17" s="17"/>
    </row>
    <row r="18" spans="3:5" ht="20.25" thickBot="1" x14ac:dyDescent="0.3">
      <c r="C18" s="8" t="s">
        <v>109</v>
      </c>
      <c r="D18" s="9" t="s">
        <v>110</v>
      </c>
      <c r="E18" s="17"/>
    </row>
    <row r="19" spans="3:5" ht="20.25" thickBot="1" x14ac:dyDescent="0.3">
      <c r="C19" s="6" t="s">
        <v>111</v>
      </c>
      <c r="D19" s="7" t="s">
        <v>112</v>
      </c>
      <c r="E19" s="17"/>
    </row>
    <row r="20" spans="3:5" ht="20.25" thickBot="1" x14ac:dyDescent="0.3">
      <c r="C20" s="8" t="s">
        <v>113</v>
      </c>
      <c r="D20" s="9" t="s">
        <v>114</v>
      </c>
      <c r="E20" s="17"/>
    </row>
    <row r="21" spans="3:5" ht="20.25" thickBot="1" x14ac:dyDescent="0.3">
      <c r="C21" s="6" t="s">
        <v>115</v>
      </c>
      <c r="D21" s="7" t="s">
        <v>116</v>
      </c>
      <c r="E21" s="17"/>
    </row>
    <row r="22" spans="3:5" ht="20.25" thickBot="1" x14ac:dyDescent="0.3">
      <c r="C22" s="8" t="s">
        <v>117</v>
      </c>
      <c r="D22" s="9" t="s">
        <v>118</v>
      </c>
      <c r="E22" s="17"/>
    </row>
    <row r="23" spans="3:5" ht="20.25" thickBot="1" x14ac:dyDescent="0.3">
      <c r="C23" s="6" t="s">
        <v>119</v>
      </c>
      <c r="D23" s="7" t="s">
        <v>120</v>
      </c>
      <c r="E23" s="17"/>
    </row>
    <row r="24" spans="3:5" ht="20.25" thickBot="1" x14ac:dyDescent="0.3">
      <c r="C24" s="8" t="s">
        <v>121</v>
      </c>
      <c r="D24" s="9" t="s">
        <v>122</v>
      </c>
      <c r="E24" s="17"/>
    </row>
    <row r="25" spans="3:5" ht="20.25" thickBot="1" x14ac:dyDescent="0.3">
      <c r="C25" s="6" t="s">
        <v>123</v>
      </c>
      <c r="E25" s="18"/>
    </row>
  </sheetData>
  <mergeCells count="3">
    <mergeCell ref="E3:E4"/>
    <mergeCell ref="E6:E12"/>
    <mergeCell ref="E13:E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Carranza Escobar</dc:creator>
  <cp:lastModifiedBy>Jorge Luis Carranza Escobar</cp:lastModifiedBy>
  <dcterms:created xsi:type="dcterms:W3CDTF">2015-06-05T18:17:20Z</dcterms:created>
  <dcterms:modified xsi:type="dcterms:W3CDTF">2021-07-06T17:28:35Z</dcterms:modified>
</cp:coreProperties>
</file>